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9" i="1"/>
  <c r="B5" i="1"/>
  <c r="B11" i="1"/>
  <c r="B3" i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<sst xmlns="http://schemas.openxmlformats.org/spreadsheetml/2006/main" count="29" uniqueCount="28">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</sst>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8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0" fillId="3" borderId="0" xfId="0" applyFill="1" applyBorder="1"/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64" fontId="3" fillId="2" borderId="0" xfId="0" applyNumberFormat="1" applyFont="1" applyFill="1" applyBorder="1"/>
    <xf numFmtId="9" fontId="3" fillId="2" borderId="0" xfId="1" applyFont="1" applyFill="1" applyBorder="1"/>
    <xf numFmtId="10" fontId="3" fillId="2" borderId="0" xfId="1" applyNumberFormat="1" applyFont="1" applyFill="1" applyBorder="1"/>
    <xf numFmtId="165" fontId="3" fillId="2" borderId="0" xfId="0" applyNumberFormat="1" applyFont="1" applyFill="1" applyBorder="1"/>
    <xf numFmtId="166" fontId="3" fillId="2" borderId="0" xfId="0" applyNumberFormat="1" applyFont="1" applyFill="1" applyBorder="1"/>
    <xf numFmtId="167" fontId="3" fillId="2" borderId="0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10.xml><?xml version="1.0" encoding="utf-8"?>
<formControlPr xmlns="http://schemas.microsoft.com/office/spreadsheetml/2009/9/main" objectType="Radio" lockText="1"/>
</file>

<file path=xl/ctrlProps/ctrlProp11.xml><?xml version="1.0" encoding="utf-8"?>
<formControlPr xmlns="http://schemas.microsoft.com/office/spreadsheetml/2009/9/main" objectType="Radio" lockText="1"/>
</file>

<file path=xl/ctrlProps/ctrlProp12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ctrlProps/ctrlProp5.xml><?xml version="1.0" encoding="utf-8"?>
<formControlPr xmlns="http://schemas.microsoft.com/office/spreadsheetml/2009/9/main" objectType="Spin" dx="22" fmlaLink="Deposit" max="50" page="10" val="10"/>
</file>

<file path=xl/ctrlProps/ctrlProp6.xml><?xml version="1.0" encoding="utf-8"?>
<formControlPr xmlns="http://schemas.microsoft.com/office/spreadsheetml/2009/9/main" objectType="Radio" checked="Checked" firstButton="1" fmlaLink="Term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5</xdr:row>
          <xdr:rowOff>19050</xdr:rowOff>
        </xdr:from>
        <xdr:to>
          <xdr:col>1</xdr:col>
          <xdr:colOff>514350</xdr:colOff>
          <xdr:row>5</xdr:row>
          <xdr:rowOff>171450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0</xdr:rowOff>
        </xdr:from>
        <xdr:to>
          <xdr:col>6</xdr:col>
          <xdr:colOff>476250</xdr:colOff>
          <xdr:row>9</xdr:row>
          <xdr:rowOff>19050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6</xdr:col>
          <xdr:colOff>476250</xdr:colOff>
          <xdr:row>10</xdr:row>
          <xdr:rowOff>19050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476250</xdr:colOff>
          <xdr:row>11</xdr:row>
          <xdr:rowOff>19050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476250</xdr:colOff>
          <xdr:row>9</xdr:row>
          <xdr:rowOff>19050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476250</xdr:colOff>
          <xdr:row>10</xdr:row>
          <xdr:rowOff>19050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25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476250</xdr:colOff>
          <xdr:row>11</xdr:row>
          <xdr:rowOff>19050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7</xdr:row>
          <xdr:rowOff>76200</xdr:rowOff>
        </xdr:from>
        <xdr:to>
          <xdr:col>7</xdr:col>
          <xdr:colOff>542925</xdr:colOff>
          <xdr:row>11</xdr:row>
          <xdr:rowOff>104775</xdr:rowOff>
        </xdr:to>
        <xdr:sp macro="" textlink="">
          <xdr:nvSpPr>
            <xdr:cNvPr id="1052" name="Group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 Box 28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F14" sqref="F14"/>
    </sheetView>
  </sheetViews>
  <sheetFormatPr defaultRowHeight="15" x14ac:dyDescent="0.25"/>
  <cols>
    <col min="1" max="2" width="25.7109375" style="4" customWidth="1"/>
    <col min="3" max="3" width="8" style="4" customWidth="1"/>
    <col min="4" max="4" width="25.7109375" style="4" customWidth="1"/>
    <col min="5" max="16384" width="9.140625" style="4"/>
  </cols>
  <sheetData>
    <row r="1" spans="1:5" ht="23.25" x14ac:dyDescent="0.35">
      <c r="A1" s="2" t="s">
        <v>0</v>
      </c>
      <c r="B1" s="3"/>
      <c r="C1" s="3"/>
      <c r="D1" s="3"/>
      <c r="E1" s="3"/>
    </row>
    <row r="2" spans="1:5" x14ac:dyDescent="0.25">
      <c r="A2" s="3"/>
      <c r="B2" s="3"/>
      <c r="C2" s="3"/>
      <c r="D2" s="3"/>
      <c r="E2" s="3"/>
    </row>
    <row r="3" spans="1:5" x14ac:dyDescent="0.25">
      <c r="A3" s="5" t="s">
        <v>1</v>
      </c>
      <c r="B3" s="6" t="str">
        <f>INDEX(LoanType,Loan)</f>
        <v>Investment</v>
      </c>
      <c r="C3" s="3"/>
      <c r="D3" s="3"/>
      <c r="E3" s="3"/>
    </row>
    <row r="4" spans="1:5" x14ac:dyDescent="0.25">
      <c r="A4" s="5"/>
      <c r="B4" s="3"/>
      <c r="C4" s="3"/>
      <c r="D4" s="3"/>
      <c r="E4" s="3"/>
    </row>
    <row r="5" spans="1:5" x14ac:dyDescent="0.25">
      <c r="A5" s="5" t="s">
        <v>3</v>
      </c>
      <c r="B5" s="7">
        <f>Amount*100</f>
        <v>50000</v>
      </c>
      <c r="C5" s="6"/>
      <c r="D5" s="6"/>
      <c r="E5" s="3"/>
    </row>
    <row r="6" spans="1:5" x14ac:dyDescent="0.25">
      <c r="A6" s="5" t="s">
        <v>4</v>
      </c>
      <c r="B6" s="8">
        <f>Deposit/100</f>
        <v>0.1</v>
      </c>
      <c r="C6" s="3"/>
      <c r="D6" s="3"/>
      <c r="E6" s="3"/>
    </row>
    <row r="7" spans="1:5" x14ac:dyDescent="0.25">
      <c r="A7" s="5"/>
      <c r="B7" s="3"/>
      <c r="C7" s="3"/>
      <c r="D7" s="3"/>
      <c r="E7" s="3"/>
    </row>
    <row r="8" spans="1:5" x14ac:dyDescent="0.25">
      <c r="A8" s="5" t="s">
        <v>5</v>
      </c>
      <c r="B8" s="7">
        <f>B5-(B5*B6)</f>
        <v>45000</v>
      </c>
      <c r="C8" s="3"/>
      <c r="D8" s="3"/>
      <c r="E8" s="3"/>
    </row>
    <row r="9" spans="1:5" x14ac:dyDescent="0.25">
      <c r="A9" s="5" t="s">
        <v>6</v>
      </c>
      <c r="B9" s="9">
        <f>Rate/10000</f>
        <v>9.7500000000000003E-2</v>
      </c>
      <c r="C9" s="3"/>
      <c r="D9" s="3"/>
      <c r="E9" s="3"/>
    </row>
    <row r="10" spans="1:5" x14ac:dyDescent="0.25">
      <c r="A10" s="5" t="s">
        <v>7</v>
      </c>
      <c r="B10" s="10">
        <v>20</v>
      </c>
      <c r="C10" s="3"/>
      <c r="D10" s="3"/>
      <c r="E10" s="3"/>
    </row>
    <row r="11" spans="1:5" x14ac:dyDescent="0.25">
      <c r="A11" s="5" t="s">
        <v>8</v>
      </c>
      <c r="B11" s="10">
        <f>CHOOSE(Number,4,12,26,52)</f>
        <v>26</v>
      </c>
      <c r="C11" s="3"/>
      <c r="D11" s="3"/>
      <c r="E11" s="3"/>
    </row>
    <row r="12" spans="1:5" x14ac:dyDescent="0.25">
      <c r="A12" s="5"/>
      <c r="B12" s="3"/>
      <c r="C12" s="3"/>
      <c r="D12" s="3"/>
      <c r="E12" s="3"/>
    </row>
    <row r="13" spans="1:5" x14ac:dyDescent="0.25">
      <c r="A13" s="5" t="s">
        <v>9</v>
      </c>
      <c r="B13" s="11">
        <f>PMT(B9/B11,B10*B11,B8,0,0)</f>
        <v>-196.86047766968122</v>
      </c>
      <c r="C13" s="3"/>
      <c r="D13" s="3"/>
      <c r="E13" s="3"/>
    </row>
    <row r="14" spans="1:5" x14ac:dyDescent="0.25">
      <c r="A14" s="5"/>
      <c r="B14" s="3"/>
      <c r="C14" s="3"/>
      <c r="D14" s="3"/>
      <c r="E14" s="3"/>
    </row>
    <row r="15" spans="1:5" x14ac:dyDescent="0.25">
      <c r="A15" s="5" t="s">
        <v>10</v>
      </c>
      <c r="B15" s="12">
        <v>41289</v>
      </c>
      <c r="C15" s="3"/>
      <c r="D15" s="3"/>
      <c r="E15" s="3"/>
    </row>
    <row r="16" spans="1:5" x14ac:dyDescent="0.25">
      <c r="A16" s="5" t="s">
        <v>11</v>
      </c>
      <c r="B16" s="12">
        <f>B15+(NPER(B9/B11,B13,B8,0,0)/B11*365.25)</f>
        <v>48594.000000000153</v>
      </c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Spinner 10">
              <controlPr defaultSize="0" autoPict="0">
                <anchor moveWithCells="1" sizeWithCells="1">
                  <from>
                    <xdr:col>1</xdr:col>
                    <xdr:colOff>19050</xdr:colOff>
                    <xdr:row>5</xdr:row>
                    <xdr:rowOff>19050</xdr:rowOff>
                  </from>
                  <to>
                    <xdr:col>1</xdr:col>
                    <xdr:colOff>514350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Option Button 11">
              <controlPr defaultSize="0" autoFill="0" autoLine="0" autoPict="0">
                <anchor moveWithCells="1">
                  <from>
                    <xdr:col>5</xdr:col>
                    <xdr:colOff>0</xdr:colOff>
                    <xdr:row>8</xdr:row>
                    <xdr:rowOff>0</xdr:rowOff>
                  </from>
                  <to>
                    <xdr:col>6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Option Button 12">
              <controlPr defaultSize="0" autoFill="0" autoLine="0" autoPict="0">
                <anchor moveWithCells="1">
                  <from>
                    <xdr:col>5</xdr:col>
                    <xdr:colOff>0</xdr:colOff>
                    <xdr:row>9</xdr:row>
                    <xdr:rowOff>0</xdr:rowOff>
                  </from>
                  <to>
                    <xdr:col>6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Option Button 13">
              <controlPr defaultSize="0" autoFill="0" autoLine="0" autoPict="0">
                <anchor moveWithCells="1">
                  <from>
                    <xdr:col>5</xdr:col>
                    <xdr:colOff>0</xdr:colOff>
                    <xdr:row>10</xdr:row>
                    <xdr:rowOff>0</xdr:rowOff>
                  </from>
                  <to>
                    <xdr:col>6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Option Button 14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Option Button 15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Option Button 16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Group Box 28">
              <controlPr defaultSize="0" autoFill="0" autoPict="0">
                <anchor moveWithCells="1">
                  <from>
                    <xdr:col>4</xdr:col>
                    <xdr:colOff>390525</xdr:colOff>
                    <xdr:row>7</xdr:row>
                    <xdr:rowOff>76200</xdr:rowOff>
                  </from>
                  <to>
                    <xdr:col>7</xdr:col>
                    <xdr:colOff>542925</xdr:colOff>
                    <xdr:row>11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>
        <v>10</v>
      </c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>
        <v>1</v>
      </c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2015-11-20T04:01:37Z</dcterms:modified>
</cp:coreProperties>
</file>